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ison\Documents\Doc\Hockey Subaquatique\HOCKEY PONTIVY\PSSM\COMPETITION\"/>
    </mc:Choice>
  </mc:AlternateContent>
  <bookViews>
    <workbookView xWindow="0" yWindow="0" windowWidth="28800" windowHeight="11835" tabRatio="500"/>
  </bookViews>
  <sheets>
    <sheet name="Sheet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44" i="1" l="1"/>
  <c r="D44" i="1" s="1"/>
  <c r="D46" i="1"/>
  <c r="D32" i="1"/>
  <c r="D25" i="1"/>
  <c r="C25" i="1"/>
  <c r="B25" i="1"/>
  <c r="D11" i="1"/>
  <c r="C11" i="1"/>
  <c r="B11" i="1"/>
  <c r="F11" i="1" l="1"/>
  <c r="F25" i="1"/>
  <c r="F33" i="1" l="1"/>
  <c r="D48" i="1" s="1"/>
</calcChain>
</file>

<file path=xl/sharedStrings.xml><?xml version="1.0" encoding="utf-8"?>
<sst xmlns="http://schemas.openxmlformats.org/spreadsheetml/2006/main" count="71" uniqueCount="64">
  <si>
    <t>Formule BON PLAN 5,50 €</t>
  </si>
  <si>
    <t>1 sandwich au choix :            jambon beurre</t>
  </si>
  <si>
    <t>jambon beurre emmental</t>
  </si>
  <si>
    <t>poulet moutarde</t>
  </si>
  <si>
    <t>coca cola 33 CL</t>
  </si>
  <si>
    <t>Oasis 33 CL</t>
  </si>
  <si>
    <t>Formule EXTRA 8,00 €</t>
  </si>
  <si>
    <t xml:space="preserve">1 sandwich au choix :           complet jambon </t>
  </si>
  <si>
    <t>complet thon</t>
  </si>
  <si>
    <t>complet poulet</t>
  </si>
  <si>
    <t>1 dessert au choix     Super Cookie chocolat</t>
  </si>
  <si>
    <t>Super Cookies 3 chocolats</t>
  </si>
  <si>
    <t>Eclair chocolat</t>
  </si>
  <si>
    <t>Eclair Café</t>
  </si>
  <si>
    <t>flan nature</t>
  </si>
  <si>
    <t>Restauration SAMEDI SOIR</t>
  </si>
  <si>
    <t>Crudités au choix</t>
  </si>
  <si>
    <t>Lasagne</t>
  </si>
  <si>
    <t>Fromage</t>
  </si>
  <si>
    <t>Pâtisserie</t>
  </si>
  <si>
    <t>boisson comprise</t>
  </si>
  <si>
    <t>Total</t>
  </si>
  <si>
    <t xml:space="preserve">Pour votre confort, et l'organisation du service, les équipes n'ayant plus de match en fin de journée </t>
  </si>
  <si>
    <t xml:space="preserve">pourront être servi à partir de 19 H 30 </t>
  </si>
  <si>
    <t xml:space="preserve">CLUB </t>
  </si>
  <si>
    <t>Représentant sur le championnat</t>
  </si>
  <si>
    <t>Téléphone :</t>
  </si>
  <si>
    <t>AQUA CLUB LA GUERCHE - NELLY ESTIER</t>
  </si>
  <si>
    <t>4 RUE HENRI PLATIER 35130 LA GUERCHE DE BRETAGNE</t>
  </si>
  <si>
    <t>nellyestier@live.fr</t>
  </si>
  <si>
    <t>tel 02 99 96 36 46    06 25 51 14 10 le soir</t>
  </si>
  <si>
    <t>IBAN AQUA CLUB</t>
  </si>
  <si>
    <t>FR76 1558 9351 499 9692 3704 483</t>
  </si>
  <si>
    <t>TOTAL GLOBAL restauration</t>
  </si>
  <si>
    <t>Taille XS</t>
  </si>
  <si>
    <t>S</t>
  </si>
  <si>
    <t>M</t>
  </si>
  <si>
    <t>L</t>
  </si>
  <si>
    <t>XL</t>
  </si>
  <si>
    <t>XXL</t>
  </si>
  <si>
    <t>Quantité</t>
  </si>
  <si>
    <t>Total t shirt</t>
  </si>
  <si>
    <t>Montant</t>
  </si>
  <si>
    <t>TOTAL GENERAL</t>
  </si>
  <si>
    <t>Total formule BON PLAN</t>
  </si>
  <si>
    <t>T shirt de la Compétiton</t>
  </si>
  <si>
    <t>gestion des repas</t>
  </si>
  <si>
    <r>
      <t xml:space="preserve">1 boisson au choix                                </t>
    </r>
    <r>
      <rPr>
        <sz val="10"/>
        <rFont val="Calibri"/>
        <family val="2"/>
        <charset val="1"/>
      </rPr>
      <t>eau 50 CL</t>
    </r>
  </si>
  <si>
    <t>Samedi midi</t>
  </si>
  <si>
    <t>Dimanche midi</t>
  </si>
  <si>
    <t>retour</t>
  </si>
  <si>
    <r>
      <rPr>
        <b/>
        <sz val="12"/>
        <color rgb="FFFF0000"/>
        <rFont val="Calibri"/>
        <family val="2"/>
      </rPr>
      <t>Réservation quantitative impérative avant le 23 février</t>
    </r>
    <r>
      <rPr>
        <b/>
        <sz val="12"/>
        <rFont val="Calibri"/>
        <family val="2"/>
        <charset val="1"/>
      </rPr>
      <t/>
    </r>
  </si>
  <si>
    <t xml:space="preserve">Restauration - T shirt et Gobelet de la Compétition </t>
  </si>
  <si>
    <r>
      <t>Gobelet  recyclable</t>
    </r>
    <r>
      <rPr>
        <sz val="10"/>
        <rFont val="Calibri"/>
        <family val="2"/>
      </rPr>
      <t xml:space="preserve"> (repas soir et pot,…)</t>
    </r>
  </si>
  <si>
    <r>
      <rPr>
        <b/>
        <sz val="12"/>
        <color rgb="FFFF0000"/>
        <rFont val="Calibri"/>
        <family val="2"/>
      </rPr>
      <t>Réservation quantitative impérative avant le 23 février</t>
    </r>
    <r>
      <rPr>
        <b/>
        <sz val="12"/>
        <rFont val="Calibri"/>
        <family val="2"/>
        <charset val="1"/>
      </rPr>
      <t xml:space="preserve"> </t>
    </r>
  </si>
  <si>
    <t xml:space="preserve"> Règlement à faire parvenir à:</t>
  </si>
  <si>
    <t xml:space="preserve">auprès de </t>
  </si>
  <si>
    <t>et</t>
  </si>
  <si>
    <t>gestion t shirts et gobelets</t>
  </si>
  <si>
    <t>Préciser Nb</t>
  </si>
  <si>
    <t>Affiche Compétition offerte</t>
  </si>
  <si>
    <r>
      <t xml:space="preserve">BIEN REMPLIR </t>
    </r>
    <r>
      <rPr>
        <sz val="12"/>
        <rFont val="Calibri"/>
        <family val="2"/>
      </rPr>
      <t>Les Encadrés</t>
    </r>
    <r>
      <rPr>
        <b/>
        <sz val="12"/>
        <rFont val="Calibri"/>
        <family val="2"/>
      </rPr>
      <t xml:space="preserve">, SVP </t>
    </r>
  </si>
  <si>
    <t>Total formule EXTRA</t>
  </si>
  <si>
    <t>lepineup@gmail.com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</si>
</sst>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#,##0.00&quot; €&quot;;[Red]\-#,##0.00&quot; €&quot;"/>
    <numFmt numFmtId="165" formatCode="_-* #,##0.00&quot; €&quot;_-;\-* #,##0.00&quot; €&quot;_-;_-* \-??&quot; €&quot;_-;_-@_-"/>
    <numFmt numFmtId="166" formatCode="#,##0.00\ [$€-40C];[Red]\-#,##0.00\ [$€-40C]"/>
    <numFmt numFmtId="167" formatCode="#,##0_ ;\-#,##0\ "/>
    <numFmt numFmtId="168" formatCode="0_ ;\-0\ "/>
  </numFmts>
  <fonts count="19" x14ac:knownFonts="1">
    <font>
      <sz val="11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b/>
      <sz val="16"/>
      <name val="Calibri"/>
      <family val="2"/>
      <charset val="1"/>
    </font>
    <font>
      <sz val="11"/>
      <name val="Calibri"/>
      <family val="2"/>
      <charset val="1"/>
    </font>
    <font>
      <b/>
      <sz val="12"/>
      <name val="Calibri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12"/>
      <name val="Calibri"/>
      <family val="2"/>
      <charset val="1"/>
    </font>
    <font>
      <b/>
      <sz val="14"/>
      <name val="Calibri"/>
      <family val="2"/>
      <charset val="1"/>
    </font>
    <font>
      <u/>
      <sz val="10"/>
      <name val="Calibri"/>
      <family val="2"/>
      <charset val="1"/>
    </font>
    <font>
      <sz val="14"/>
      <name val="Calibri"/>
      <family val="2"/>
      <charset val="1"/>
    </font>
    <font>
      <u/>
      <sz val="11"/>
      <color rgb="FF0070C0"/>
      <name val="Calibri"/>
      <family val="2"/>
      <charset val="1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u val="double"/>
      <sz val="12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5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164" fontId="4" fillId="0" borderId="0" xfId="0" applyNumberFormat="1" applyFont="1"/>
    <xf numFmtId="0" fontId="7" fillId="0" borderId="0" xfId="0" applyFont="1"/>
    <xf numFmtId="164" fontId="5" fillId="0" borderId="0" xfId="0" applyNumberFormat="1" applyFont="1"/>
    <xf numFmtId="165" fontId="5" fillId="0" borderId="0" xfId="0" applyNumberFormat="1" applyFont="1"/>
    <xf numFmtId="0" fontId="6" fillId="0" borderId="0" xfId="0" applyFont="1"/>
    <xf numFmtId="166" fontId="6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applyFont="1"/>
    <xf numFmtId="0" fontId="9" fillId="0" borderId="0" xfId="1" applyFont="1" applyBorder="1" applyAlignment="1" applyProtection="1"/>
    <xf numFmtId="0" fontId="3" fillId="0" borderId="0" xfId="0" applyFont="1" applyAlignment="1">
      <alignment horizontal="center" vertical="center"/>
    </xf>
    <xf numFmtId="44" fontId="3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/>
    <xf numFmtId="44" fontId="3" fillId="0" borderId="0" xfId="0" applyNumberFormat="1" applyFont="1" applyBorder="1"/>
    <xf numFmtId="0" fontId="11" fillId="0" borderId="0" xfId="1" applyFont="1" applyBorder="1" applyProtection="1"/>
    <xf numFmtId="167" fontId="3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8" fillId="0" borderId="2" xfId="0" applyFont="1" applyBorder="1"/>
    <xf numFmtId="0" fontId="7" fillId="0" borderId="3" xfId="0" applyFont="1" applyBorder="1"/>
    <xf numFmtId="0" fontId="3" fillId="0" borderId="4" xfId="0" applyFont="1" applyBorder="1"/>
    <xf numFmtId="0" fontId="16" fillId="0" borderId="0" xfId="0" applyFont="1"/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17" fillId="0" borderId="0" xfId="0" applyFont="1"/>
    <xf numFmtId="0" fontId="7" fillId="0" borderId="0" xfId="0" applyFont="1" applyAlignment="1">
      <alignment horizontal="center"/>
    </xf>
    <xf numFmtId="165" fontId="4" fillId="0" borderId="0" xfId="0" applyNumberFormat="1" applyFont="1" applyBorder="1"/>
    <xf numFmtId="166" fontId="8" fillId="0" borderId="0" xfId="0" applyNumberFormat="1" applyFont="1" applyBorder="1"/>
    <xf numFmtId="44" fontId="18" fillId="0" borderId="0" xfId="0" applyNumberFormat="1" applyFont="1" applyBorder="1"/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0" xfId="1"/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4" fontId="3" fillId="0" borderId="1" xfId="0" applyNumberFormat="1" applyFont="1" applyBorder="1"/>
    <xf numFmtId="167" fontId="3" fillId="0" borderId="1" xfId="0" applyNumberFormat="1" applyFont="1" applyBorder="1" applyAlignment="1">
      <alignment horizontal="center" vertical="center"/>
    </xf>
    <xf numFmtId="4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ellyestier@live.fr" TargetMode="External"/><Relationship Id="rId2" Type="http://schemas.openxmlformats.org/officeDocument/2006/relationships/hyperlink" Target="mailto:lepineup@gmail.com" TargetMode="External"/><Relationship Id="rId1" Type="http://schemas.openxmlformats.org/officeDocument/2006/relationships/hyperlink" Target="mailto:nellyestier@live.fr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tabSelected="1" workbookViewId="0">
      <selection activeCell="G48" sqref="G48"/>
    </sheetView>
  </sheetViews>
  <sheetFormatPr baseColWidth="10" defaultColWidth="9.140625" defaultRowHeight="15" x14ac:dyDescent="0.25"/>
  <cols>
    <col min="1" max="1" width="39.28515625" style="1" customWidth="1"/>
    <col min="2" max="2" width="13.42578125" style="1" customWidth="1"/>
    <col min="3" max="3" width="14" style="1" customWidth="1"/>
    <col min="4" max="4" width="14.5703125" style="1" customWidth="1"/>
    <col min="5" max="5" width="3.42578125" style="1" customWidth="1"/>
    <col min="6" max="6" width="12.7109375" style="1" customWidth="1"/>
    <col min="7" max="1025" width="9.140625" style="1" customWidth="1"/>
    <col min="1026" max="16384" width="9.140625" style="1"/>
  </cols>
  <sheetData>
    <row r="1" spans="1:6" ht="21" x14ac:dyDescent="0.35">
      <c r="A1" s="39" t="s">
        <v>52</v>
      </c>
      <c r="B1" s="39"/>
      <c r="C1" s="39"/>
      <c r="D1" s="39"/>
      <c r="E1" s="39"/>
      <c r="F1" s="39"/>
    </row>
    <row r="2" spans="1:6" ht="18.75" customHeight="1" x14ac:dyDescent="0.25">
      <c r="A2" s="25" t="s">
        <v>51</v>
      </c>
    </row>
    <row r="3" spans="1:6" ht="10.5" customHeight="1" x14ac:dyDescent="0.25">
      <c r="A3" s="25" t="s">
        <v>61</v>
      </c>
      <c r="B3" s="30"/>
    </row>
    <row r="4" spans="1:6" ht="15.75" x14ac:dyDescent="0.25">
      <c r="A4" s="2" t="s">
        <v>0</v>
      </c>
      <c r="B4" s="15" t="s">
        <v>48</v>
      </c>
      <c r="C4" s="15" t="s">
        <v>49</v>
      </c>
      <c r="D4" s="15" t="s">
        <v>50</v>
      </c>
    </row>
    <row r="5" spans="1:6" s="4" customFormat="1" ht="12.75" x14ac:dyDescent="0.2">
      <c r="A5" s="3" t="s">
        <v>1</v>
      </c>
      <c r="B5" s="33"/>
      <c r="C5" s="33"/>
      <c r="D5" s="33"/>
    </row>
    <row r="6" spans="1:6" s="4" customFormat="1" ht="12.75" x14ac:dyDescent="0.2">
      <c r="A6" s="3" t="s">
        <v>2</v>
      </c>
      <c r="B6" s="33"/>
      <c r="C6" s="33"/>
      <c r="D6" s="33"/>
    </row>
    <row r="7" spans="1:6" s="4" customFormat="1" ht="12.75" x14ac:dyDescent="0.2">
      <c r="A7" s="3" t="s">
        <v>3</v>
      </c>
      <c r="B7" s="33"/>
      <c r="C7" s="33"/>
      <c r="D7" s="33"/>
    </row>
    <row r="8" spans="1:6" s="4" customFormat="1" ht="12.75" x14ac:dyDescent="0.2">
      <c r="A8" s="5" t="s">
        <v>47</v>
      </c>
      <c r="B8" s="33"/>
      <c r="C8" s="33"/>
      <c r="D8" s="33"/>
    </row>
    <row r="9" spans="1:6" s="4" customFormat="1" ht="12.75" x14ac:dyDescent="0.2">
      <c r="A9" s="3" t="s">
        <v>4</v>
      </c>
      <c r="B9" s="33"/>
      <c r="C9" s="33"/>
      <c r="D9" s="33"/>
    </row>
    <row r="10" spans="1:6" s="4" customFormat="1" ht="12.75" x14ac:dyDescent="0.2">
      <c r="A10" s="3" t="s">
        <v>5</v>
      </c>
      <c r="B10" s="33"/>
      <c r="C10" s="33"/>
      <c r="D10" s="33"/>
    </row>
    <row r="11" spans="1:6" s="2" customFormat="1" ht="15.75" x14ac:dyDescent="0.25">
      <c r="A11" s="2" t="s">
        <v>44</v>
      </c>
      <c r="B11" s="2">
        <f>B5+B6+B7</f>
        <v>0</v>
      </c>
      <c r="C11" s="2">
        <f>C5+C6+C7</f>
        <v>0</v>
      </c>
      <c r="D11" s="2">
        <f>D5+D6+D7</f>
        <v>0</v>
      </c>
      <c r="E11" s="6"/>
      <c r="F11" s="36">
        <f>(B11+C11+D11)*5.5</f>
        <v>0</v>
      </c>
    </row>
    <row r="12" spans="1:6" ht="9" customHeight="1" x14ac:dyDescent="0.25"/>
    <row r="13" spans="1:6" s="7" customFormat="1" ht="15.75" x14ac:dyDescent="0.25">
      <c r="A13" s="2" t="s">
        <v>6</v>
      </c>
    </row>
    <row r="14" spans="1:6" s="4" customFormat="1" ht="12.75" x14ac:dyDescent="0.2">
      <c r="A14" s="3" t="s">
        <v>7</v>
      </c>
      <c r="B14" s="33"/>
      <c r="C14" s="33"/>
      <c r="D14" s="33"/>
    </row>
    <row r="15" spans="1:6" s="4" customFormat="1" ht="12.75" x14ac:dyDescent="0.2">
      <c r="A15" s="3" t="s">
        <v>8</v>
      </c>
      <c r="B15" s="33"/>
      <c r="C15" s="33"/>
      <c r="D15" s="33"/>
    </row>
    <row r="16" spans="1:6" s="4" customFormat="1" ht="12.75" x14ac:dyDescent="0.2">
      <c r="A16" s="3" t="s">
        <v>9</v>
      </c>
      <c r="B16" s="33"/>
      <c r="C16" s="33"/>
      <c r="D16" s="33"/>
    </row>
    <row r="17" spans="1:6" s="4" customFormat="1" ht="12.75" x14ac:dyDescent="0.2">
      <c r="A17" s="3" t="s">
        <v>10</v>
      </c>
      <c r="B17" s="33"/>
      <c r="C17" s="33"/>
      <c r="D17" s="33"/>
    </row>
    <row r="18" spans="1:6" s="4" customFormat="1" ht="12.75" x14ac:dyDescent="0.2">
      <c r="A18" s="3" t="s">
        <v>11</v>
      </c>
      <c r="B18" s="33"/>
      <c r="C18" s="33"/>
      <c r="D18" s="33"/>
    </row>
    <row r="19" spans="1:6" s="4" customFormat="1" ht="12.75" x14ac:dyDescent="0.2">
      <c r="A19" s="3" t="s">
        <v>12</v>
      </c>
      <c r="B19" s="33"/>
      <c r="C19" s="33"/>
      <c r="D19" s="33"/>
    </row>
    <row r="20" spans="1:6" s="4" customFormat="1" ht="12.75" x14ac:dyDescent="0.2">
      <c r="A20" s="3" t="s">
        <v>13</v>
      </c>
      <c r="B20" s="33"/>
      <c r="C20" s="33"/>
      <c r="D20" s="33"/>
    </row>
    <row r="21" spans="1:6" s="4" customFormat="1" ht="12.75" x14ac:dyDescent="0.2">
      <c r="A21" s="3" t="s">
        <v>14</v>
      </c>
      <c r="B21" s="33"/>
      <c r="C21" s="33"/>
      <c r="D21" s="33"/>
    </row>
    <row r="22" spans="1:6" s="4" customFormat="1" ht="12.75" x14ac:dyDescent="0.2">
      <c r="A22" s="5" t="s">
        <v>47</v>
      </c>
      <c r="B22" s="33"/>
      <c r="C22" s="33"/>
      <c r="D22" s="33"/>
    </row>
    <row r="23" spans="1:6" s="4" customFormat="1" ht="12.75" x14ac:dyDescent="0.2">
      <c r="A23" s="3" t="s">
        <v>4</v>
      </c>
      <c r="B23" s="33"/>
      <c r="C23" s="33"/>
      <c r="D23" s="33"/>
    </row>
    <row r="24" spans="1:6" s="4" customFormat="1" ht="12.75" x14ac:dyDescent="0.2">
      <c r="A24" s="3" t="s">
        <v>5</v>
      </c>
      <c r="B24" s="33"/>
      <c r="C24" s="33"/>
      <c r="D24" s="33"/>
    </row>
    <row r="25" spans="1:6" s="7" customFormat="1" ht="15.75" x14ac:dyDescent="0.25">
      <c r="A25" s="2" t="s">
        <v>62</v>
      </c>
      <c r="B25" s="2">
        <f>B14+B15+B16</f>
        <v>0</v>
      </c>
      <c r="C25" s="2">
        <f>C14+C15+C16</f>
        <v>0</v>
      </c>
      <c r="D25" s="2">
        <f>D14+D15+D16</f>
        <v>0</v>
      </c>
      <c r="E25" s="6"/>
      <c r="F25" s="36">
        <f>(B25+C25+D25)*8</f>
        <v>0</v>
      </c>
    </row>
    <row r="26" spans="1:6" ht="10.5" customHeight="1" x14ac:dyDescent="0.25"/>
    <row r="27" spans="1:6" s="7" customFormat="1" ht="15.75" x14ac:dyDescent="0.25">
      <c r="A27" s="2" t="s">
        <v>15</v>
      </c>
      <c r="B27" s="6">
        <v>17.5</v>
      </c>
      <c r="C27" s="1" t="s">
        <v>40</v>
      </c>
    </row>
    <row r="28" spans="1:6" s="4" customFormat="1" ht="12.75" x14ac:dyDescent="0.2">
      <c r="A28" s="4" t="s">
        <v>16</v>
      </c>
      <c r="C28" s="31"/>
      <c r="D28" s="8"/>
      <c r="F28" s="9"/>
    </row>
    <row r="29" spans="1:6" s="4" customFormat="1" ht="12.75" x14ac:dyDescent="0.2">
      <c r="A29" s="4" t="s">
        <v>17</v>
      </c>
    </row>
    <row r="30" spans="1:6" s="4" customFormat="1" ht="12.75" x14ac:dyDescent="0.2">
      <c r="A30" s="4" t="s">
        <v>18</v>
      </c>
    </row>
    <row r="31" spans="1:6" s="4" customFormat="1" ht="12.75" x14ac:dyDescent="0.2">
      <c r="A31" s="4" t="s">
        <v>19</v>
      </c>
    </row>
    <row r="32" spans="1:6" s="4" customFormat="1" ht="12.75" x14ac:dyDescent="0.2">
      <c r="A32" s="4" t="s">
        <v>20</v>
      </c>
      <c r="C32" s="10" t="s">
        <v>21</v>
      </c>
      <c r="D32" s="11">
        <f>C28*B27</f>
        <v>0</v>
      </c>
      <c r="F32" s="9"/>
    </row>
    <row r="33" spans="1:6" s="13" customFormat="1" ht="18.75" x14ac:dyDescent="0.3">
      <c r="A33" s="12" t="s">
        <v>33</v>
      </c>
      <c r="F33" s="37">
        <f>D32+F25+F11</f>
        <v>0</v>
      </c>
    </row>
    <row r="34" spans="1:6" s="4" customFormat="1" ht="12.75" x14ac:dyDescent="0.2">
      <c r="A34" s="4" t="s">
        <v>22</v>
      </c>
      <c r="C34" s="14"/>
    </row>
    <row r="35" spans="1:6" s="4" customFormat="1" ht="12.75" x14ac:dyDescent="0.2">
      <c r="A35" s="4" t="s">
        <v>23</v>
      </c>
    </row>
    <row r="36" spans="1:6" ht="11.25" customHeight="1" x14ac:dyDescent="0.25"/>
    <row r="37" spans="1:6" ht="18.75" x14ac:dyDescent="0.3">
      <c r="A37" s="13" t="s">
        <v>45</v>
      </c>
      <c r="B37" s="15" t="s">
        <v>40</v>
      </c>
      <c r="C37" s="16">
        <v>10</v>
      </c>
    </row>
    <row r="38" spans="1:6" x14ac:dyDescent="0.25">
      <c r="A38" s="17" t="s">
        <v>34</v>
      </c>
      <c r="B38" s="32"/>
    </row>
    <row r="39" spans="1:6" x14ac:dyDescent="0.25">
      <c r="A39" s="17" t="s">
        <v>35</v>
      </c>
      <c r="B39" s="32"/>
    </row>
    <row r="40" spans="1:6" x14ac:dyDescent="0.25">
      <c r="A40" s="17" t="s">
        <v>36</v>
      </c>
      <c r="B40" s="32"/>
    </row>
    <row r="41" spans="1:6" x14ac:dyDescent="0.25">
      <c r="A41" s="17" t="s">
        <v>37</v>
      </c>
      <c r="B41" s="32"/>
    </row>
    <row r="42" spans="1:6" x14ac:dyDescent="0.25">
      <c r="A42" s="17" t="s">
        <v>38</v>
      </c>
      <c r="B42" s="32"/>
    </row>
    <row r="43" spans="1:6" x14ac:dyDescent="0.25">
      <c r="A43" s="17" t="s">
        <v>39</v>
      </c>
      <c r="B43" s="32"/>
      <c r="D43" s="15" t="s">
        <v>42</v>
      </c>
    </row>
    <row r="44" spans="1:6" ht="18.75" x14ac:dyDescent="0.25">
      <c r="A44" s="18" t="s">
        <v>41</v>
      </c>
      <c r="B44" s="22">
        <f>SUM(B38:B43)</f>
        <v>0</v>
      </c>
      <c r="D44" s="51">
        <f>B44*C37</f>
        <v>0</v>
      </c>
    </row>
    <row r="45" spans="1:6" ht="18.75" x14ac:dyDescent="0.3">
      <c r="A45" s="19"/>
      <c r="B45" s="53" t="s">
        <v>40</v>
      </c>
      <c r="D45" s="54" t="s">
        <v>42</v>
      </c>
    </row>
    <row r="46" spans="1:6" ht="18.75" x14ac:dyDescent="0.3">
      <c r="A46" s="13" t="s">
        <v>53</v>
      </c>
      <c r="B46" s="52"/>
      <c r="C46" s="20">
        <v>1</v>
      </c>
      <c r="D46" s="51">
        <f>B46*C46</f>
        <v>0</v>
      </c>
    </row>
    <row r="47" spans="1:6" ht="18.75" x14ac:dyDescent="0.3">
      <c r="A47" s="29" t="s">
        <v>60</v>
      </c>
      <c r="B47" s="23"/>
      <c r="C47" s="1" t="s">
        <v>59</v>
      </c>
      <c r="D47" s="50"/>
    </row>
    <row r="48" spans="1:6" ht="19.5" thickBot="1" x14ac:dyDescent="0.35">
      <c r="A48" s="13" t="s">
        <v>43</v>
      </c>
      <c r="B48" s="16"/>
      <c r="D48" s="38">
        <f>D46+D44+F33</f>
        <v>0</v>
      </c>
    </row>
    <row r="49" spans="1:6" ht="18.75" x14ac:dyDescent="0.3">
      <c r="A49" s="26" t="s">
        <v>24</v>
      </c>
      <c r="B49" s="42"/>
      <c r="C49" s="43"/>
      <c r="D49" s="44"/>
    </row>
    <row r="50" spans="1:6" ht="15.75" x14ac:dyDescent="0.25">
      <c r="A50" s="27" t="s">
        <v>25</v>
      </c>
      <c r="B50" s="45"/>
      <c r="C50" s="40"/>
      <c r="D50" s="46"/>
    </row>
    <row r="51" spans="1:6" ht="15.75" thickBot="1" x14ac:dyDescent="0.3">
      <c r="A51" s="28" t="s">
        <v>26</v>
      </c>
      <c r="B51" s="47"/>
      <c r="C51" s="48"/>
      <c r="D51" s="49"/>
    </row>
    <row r="52" spans="1:6" ht="10.5" customHeight="1" x14ac:dyDescent="0.25"/>
    <row r="53" spans="1:6" s="7" customFormat="1" ht="15.75" x14ac:dyDescent="0.25">
      <c r="A53" s="25" t="s">
        <v>54</v>
      </c>
    </row>
    <row r="54" spans="1:6" s="7" customFormat="1" ht="15.75" x14ac:dyDescent="0.25">
      <c r="A54" s="24"/>
      <c r="B54" s="7" t="s">
        <v>56</v>
      </c>
      <c r="C54" s="21" t="s">
        <v>29</v>
      </c>
      <c r="D54" s="1"/>
      <c r="E54" s="1"/>
      <c r="F54" s="17" t="s">
        <v>46</v>
      </c>
    </row>
    <row r="55" spans="1:6" s="7" customFormat="1" ht="15.75" x14ac:dyDescent="0.25">
      <c r="A55" s="24"/>
      <c r="B55" s="35" t="s">
        <v>57</v>
      </c>
      <c r="C55" s="41" t="s">
        <v>63</v>
      </c>
      <c r="D55" s="1"/>
      <c r="E55" s="1"/>
      <c r="F55" s="17" t="s">
        <v>58</v>
      </c>
    </row>
    <row r="56" spans="1:6" s="7" customFormat="1" ht="15.75" x14ac:dyDescent="0.25">
      <c r="A56" s="34" t="s">
        <v>55</v>
      </c>
    </row>
    <row r="57" spans="1:6" x14ac:dyDescent="0.25">
      <c r="A57" s="1" t="s">
        <v>27</v>
      </c>
      <c r="C57" s="21" t="s">
        <v>29</v>
      </c>
    </row>
    <row r="58" spans="1:6" x14ac:dyDescent="0.25">
      <c r="A58" s="1" t="s">
        <v>28</v>
      </c>
    </row>
    <row r="59" spans="1:6" x14ac:dyDescent="0.25">
      <c r="A59" s="1" t="s">
        <v>30</v>
      </c>
    </row>
    <row r="60" spans="1:6" ht="11.25" customHeight="1" x14ac:dyDescent="0.25"/>
    <row r="61" spans="1:6" x14ac:dyDescent="0.25">
      <c r="A61" s="1" t="s">
        <v>31</v>
      </c>
    </row>
    <row r="62" spans="1:6" x14ac:dyDescent="0.25">
      <c r="A62" s="1" t="s">
        <v>32</v>
      </c>
    </row>
  </sheetData>
  <mergeCells count="4">
    <mergeCell ref="A1:F1"/>
    <mergeCell ref="B49:D49"/>
    <mergeCell ref="B50:D50"/>
    <mergeCell ref="B51:D51"/>
  </mergeCells>
  <hyperlinks>
    <hyperlink ref="C54" r:id="rId1"/>
    <hyperlink ref="C55" r:id="rId2"/>
    <hyperlink ref="C57" r:id="rId3"/>
  </hyperlinks>
  <pageMargins left="0" right="0" top="0" bottom="0" header="0" footer="0"/>
  <pageSetup paperSize="9" scale="96" firstPageNumber="0" orientation="portrait" horizontalDpi="300" verticalDpi="3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</dc:creator>
  <cp:lastModifiedBy>HP</cp:lastModifiedBy>
  <cp:revision>5</cp:revision>
  <cp:lastPrinted>2020-02-10T21:17:52Z</cp:lastPrinted>
  <dcterms:created xsi:type="dcterms:W3CDTF">2019-01-03T21:37:42Z</dcterms:created>
  <dcterms:modified xsi:type="dcterms:W3CDTF">2020-02-25T13:07:39Z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